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Aineias\Desktop\меню для сайта\24-25\"/>
    </mc:Choice>
  </mc:AlternateContent>
  <xr:revisionPtr revIDLastSave="0" documentId="13_ncr:1_{0E3AA936-83A2-4C79-88EA-C488222873BA}" xr6:coauthVersionLast="36" xr6:coauthVersionMax="36" xr10:uidLastSave="{00000000-0000-0000-0000-000000000000}"/>
  <bookViews>
    <workbookView xWindow="0" yWindow="0" windowWidth="28800" windowHeight="12375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L80" i="1" l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L195" i="1"/>
  <c r="I195" i="1"/>
  <c r="H195" i="1"/>
  <c r="G195" i="1"/>
  <c r="F176" i="1"/>
  <c r="J176" i="1"/>
  <c r="I176" i="1"/>
  <c r="H176" i="1"/>
  <c r="L157" i="1"/>
  <c r="J157" i="1"/>
  <c r="I157" i="1"/>
  <c r="H157" i="1"/>
  <c r="G157" i="1"/>
  <c r="F157" i="1"/>
  <c r="I138" i="1"/>
  <c r="J138" i="1"/>
  <c r="H138" i="1"/>
  <c r="G138" i="1"/>
  <c r="H100" i="1"/>
  <c r="F81" i="1"/>
  <c r="H81" i="1"/>
  <c r="G81" i="1"/>
  <c r="I43" i="1"/>
  <c r="L176" i="1"/>
  <c r="F119" i="1"/>
  <c r="G100" i="1"/>
  <c r="I100" i="1"/>
  <c r="G62" i="1"/>
  <c r="G176" i="1"/>
  <c r="H62" i="1"/>
  <c r="F24" i="1"/>
  <c r="J24" i="1"/>
  <c r="I24" i="1"/>
  <c r="H24" i="1"/>
  <c r="G24" i="1"/>
  <c r="I119" i="1"/>
  <c r="J100" i="1"/>
  <c r="I81" i="1"/>
  <c r="F62" i="1"/>
  <c r="L62" i="1"/>
  <c r="H43" i="1"/>
  <c r="G43" i="1"/>
  <c r="L138" i="1"/>
  <c r="L24" i="1"/>
  <c r="L100" i="1"/>
  <c r="H119" i="1"/>
  <c r="I62" i="1"/>
  <c r="F138" i="1"/>
  <c r="F100" i="1"/>
  <c r="J81" i="1"/>
  <c r="L81" i="1"/>
  <c r="J62" i="1"/>
  <c r="J43" i="1"/>
  <c r="L43" i="1"/>
  <c r="F43" i="1"/>
  <c r="J119" i="1"/>
  <c r="G119" i="1"/>
  <c r="L119" i="1"/>
  <c r="H196" i="1" l="1"/>
  <c r="G196" i="1"/>
  <c r="I196" i="1"/>
  <c r="J196" i="1"/>
  <c r="F196" i="1"/>
  <c r="L196" i="1"/>
</calcChain>
</file>

<file path=xl/sharedStrings.xml><?xml version="1.0" encoding="utf-8"?>
<sst xmlns="http://schemas.openxmlformats.org/spreadsheetml/2006/main" count="277" uniqueCount="88">
  <si>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</si>
  <si>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</si>
  <si>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</si>
  <si>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</si>
  <si>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</si>
  <si>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</si>
  <si>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</si>
  <si>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</si>
  <si>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</si>
  <si>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</si>
  <si>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</si>
  <si>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</si>
  <si>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</si>
  <si>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</si>
  <si>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</si>
  <si>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</si>
  <si>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</si>
  <si>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</si>
  <si>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</si>
  <si>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</si>
  <si>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</si>
  <si>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</si>
  <si>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</si>
  <si>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</si>
  <si>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</si>
  <si>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</si>
  <si>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</si>
  <si>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</si>
  <si>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</si>
  <si>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</si>
  <si>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</si>
  <si>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</si>
  <si>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</si>
  <si>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</si>
  <si>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</si>
  <si>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</si>
  <si>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</si>
  <si>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</si>
  <si>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</si>
  <si>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</si>
  <si>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,,</t>
  </si>
  <si>
    <t>Салат из свежих помидоров</t>
  </si>
  <si>
    <t>Суп картофельный с макаронными изделиями на курином бульоне</t>
  </si>
  <si>
    <t>Плов из курицы</t>
  </si>
  <si>
    <t>Компот из смеси сухофруктов</t>
  </si>
  <si>
    <t>Хлеб белый</t>
  </si>
  <si>
    <t>Хлеб черный</t>
  </si>
  <si>
    <t>Салат из свеклы</t>
  </si>
  <si>
    <t>Суп картофельный с крупой на мясном бульоне</t>
  </si>
  <si>
    <t>Бефстроганов</t>
  </si>
  <si>
    <t>Макаронные изделия отварные</t>
  </si>
  <si>
    <t>Чай с сахаром</t>
  </si>
  <si>
    <t>Огурец свежий</t>
  </si>
  <si>
    <t>Борщ с капустой и картофелем на мясном бульоне</t>
  </si>
  <si>
    <t>Жаркое по домашнему</t>
  </si>
  <si>
    <t>Салат из кукурузы (консервированной)</t>
  </si>
  <si>
    <t>Рассольник Ленинградский на курином бульоне</t>
  </si>
  <si>
    <t>Птица тушенная в сметанном соусе</t>
  </si>
  <si>
    <t>Каша гречневая рассыпчатая</t>
  </si>
  <si>
    <t>Какао с молоком</t>
  </si>
  <si>
    <t>Салат из свежих помидоров и огурцов</t>
  </si>
  <si>
    <t>Суп картофельный с бобовыми на мясном бульоне</t>
  </si>
  <si>
    <t>Котлеты рыбные</t>
  </si>
  <si>
    <t>Картофель и овощи, тушеные в соусе</t>
  </si>
  <si>
    <t xml:space="preserve">Салат из зеленого горошка (консервированного) </t>
  </si>
  <si>
    <t>Щи из свежей капусты с картофелем на мясном бульоне</t>
  </si>
  <si>
    <t>Рыба, тушенная в томате с овощами</t>
  </si>
  <si>
    <t>Рис отварной</t>
  </si>
  <si>
    <t>Кисель</t>
  </si>
  <si>
    <t>Директор</t>
  </si>
  <si>
    <t>Салат из белокачанной капусты</t>
  </si>
  <si>
    <t>Суп картофельный на мясном бульоне</t>
  </si>
  <si>
    <t>Гуляш</t>
  </si>
  <si>
    <t>Каша перловая рассыпчатая</t>
  </si>
  <si>
    <t>Овощи натуральные свежие</t>
  </si>
  <si>
    <t>Суп из красной фасоли на мясном бульоне</t>
  </si>
  <si>
    <t>Тефтели</t>
  </si>
  <si>
    <t>Рагу овощное</t>
  </si>
  <si>
    <t>Чай с сахаром и лимоном</t>
  </si>
  <si>
    <t>Салат из свежих огурцов</t>
  </si>
  <si>
    <t>Суп с клецками на курином бульоне</t>
  </si>
  <si>
    <t>118.2</t>
  </si>
  <si>
    <t>Птица отварная</t>
  </si>
  <si>
    <t>Икра кабачковая консервированная</t>
  </si>
  <si>
    <t>Суп картофельный с крупой на курином бульоне</t>
  </si>
  <si>
    <t>Котлеты мясные</t>
  </si>
  <si>
    <t>МБОУ "СОШ №3 г. Краснооармейска"</t>
  </si>
  <si>
    <t>И. В. Барабанова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</si>
</sst>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1" fontId="0" fillId="4" borderId="2" xfId="0" applyNumberFormat="1" applyFill="1" applyBorder="1" applyAlignment="1" applyProtection="1">
      <protection locked="0"/>
    </xf>
    <xf numFmtId="2" fontId="0" fillId="4" borderId="2" xfId="0" applyNumberFormat="1" applyFill="1" applyBorder="1" applyAlignment="1" applyProtection="1">
      <protection locked="0"/>
    </xf>
    <xf numFmtId="2" fontId="0" fillId="4" borderId="17" xfId="0" applyNumberFormat="1" applyFill="1" applyBorder="1" applyAlignment="1" applyProtection="1">
      <protection locked="0"/>
    </xf>
    <xf numFmtId="0" fontId="2" fillId="2" borderId="17" xfId="0" applyFont="1" applyFill="1" applyBorder="1" applyAlignment="1" applyProtection="1">
      <alignment horizontal="right" vertical="top" wrapText="1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2" fontId="0" fillId="4" borderId="17" xfId="0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23" xfId="0" applyFill="1" applyBorder="1" applyAlignment="1" applyProtection="1">
      <protection locked="0"/>
    </xf>
    <xf numFmtId="0" fontId="0" fillId="4" borderId="24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/>
    <col min="13" max="14" width="9.140625" style="2" customWidth="1"/>
    <col min="15" max="16384" width="9.140625" style="2"/>
  </cols>
  <sheetData>
    <row r="1" spans="1:15" ht="15" x14ac:dyDescent="0.25">
      <c r="A1" s="1" t="s">
        <v>7</v>
      </c>
      <c r="C1" s="74" t="s">
        <v>86</v>
      </c>
      <c r="D1" s="75"/>
      <c r="E1" s="76"/>
      <c r="F1" s="12" t="s">
        <v>16</v>
      </c>
      <c r="G1" s="2" t="s">
        <v>17</v>
      </c>
      <c r="H1" s="77" t="s">
        <v>69</v>
      </c>
      <c r="I1" s="77"/>
      <c r="J1" s="77"/>
      <c r="K1" s="77"/>
    </row>
    <row r="2" spans="1:15" ht="18" x14ac:dyDescent="0.2">
      <c r="A2" s="35" t="s">
        <v>6</v>
      </c>
      <c r="C2" s="2"/>
      <c r="G2" s="2" t="s">
        <v>18</v>
      </c>
      <c r="H2" s="77" t="s">
        <v>87</v>
      </c>
      <c r="I2" s="77"/>
      <c r="J2" s="77"/>
      <c r="K2" s="77"/>
    </row>
    <row r="3" spans="1:15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5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5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5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5" ht="15" x14ac:dyDescent="0.25">
      <c r="A8" s="23"/>
      <c r="B8" s="15"/>
      <c r="C8" s="11"/>
      <c r="D8" s="7" t="s">
        <v>22</v>
      </c>
      <c r="E8" s="55"/>
      <c r="F8" s="54"/>
      <c r="G8" s="51"/>
      <c r="H8" s="51"/>
      <c r="I8" s="52"/>
      <c r="J8" s="51"/>
      <c r="K8" s="53"/>
      <c r="L8" s="51"/>
    </row>
    <row r="9" spans="1:15" ht="15" x14ac:dyDescent="0.25">
      <c r="A9" s="23"/>
      <c r="B9" s="15"/>
      <c r="C9" s="11"/>
      <c r="D9" s="7" t="s">
        <v>23</v>
      </c>
      <c r="E9" s="55"/>
      <c r="F9" s="54"/>
      <c r="G9" s="51"/>
      <c r="H9" s="51"/>
      <c r="I9" s="52"/>
      <c r="J9" s="51"/>
      <c r="K9" s="53"/>
      <c r="L9" s="51"/>
    </row>
    <row r="10" spans="1:15" ht="15" x14ac:dyDescent="0.25">
      <c r="A10" s="23"/>
      <c r="B10" s="15"/>
      <c r="C10" s="11"/>
      <c r="D10" s="7" t="s">
        <v>24</v>
      </c>
      <c r="E10" s="55"/>
      <c r="F10" s="54"/>
      <c r="G10" s="51"/>
      <c r="H10" s="51"/>
      <c r="I10" s="52"/>
      <c r="J10" s="51"/>
      <c r="K10" s="53"/>
      <c r="L10" s="51"/>
      <c r="O10" s="2" t="s">
        <v>40</v>
      </c>
    </row>
    <row r="11" spans="1:15" ht="15" x14ac:dyDescent="0.25">
      <c r="A11" s="23"/>
      <c r="B11" s="15"/>
      <c r="C11" s="11"/>
      <c r="D11" s="6"/>
      <c r="E11" s="55"/>
      <c r="F11" s="54"/>
      <c r="G11" s="51"/>
      <c r="H11" s="51"/>
      <c r="I11" s="52"/>
      <c r="J11" s="51"/>
      <c r="K11" s="44"/>
      <c r="L11" s="51"/>
    </row>
    <row r="12" spans="1:15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5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5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2">
        <v>60</v>
      </c>
      <c r="G14" s="42">
        <v>0.64</v>
      </c>
      <c r="H14" s="42">
        <v>6.1</v>
      </c>
      <c r="I14" s="42">
        <v>2.61</v>
      </c>
      <c r="J14" s="42">
        <v>69.13</v>
      </c>
      <c r="K14" s="63">
        <v>22</v>
      </c>
      <c r="L14" s="58">
        <v>8</v>
      </c>
    </row>
    <row r="15" spans="1:15" ht="30" x14ac:dyDescent="0.25">
      <c r="A15" s="23"/>
      <c r="B15" s="15"/>
      <c r="C15" s="11"/>
      <c r="D15" s="7" t="s">
        <v>27</v>
      </c>
      <c r="E15" s="55" t="s">
        <v>42</v>
      </c>
      <c r="F15" s="60">
        <v>250</v>
      </c>
      <c r="G15" s="61">
        <v>10.83</v>
      </c>
      <c r="H15" s="61">
        <v>10.97</v>
      </c>
      <c r="I15" s="62">
        <v>20.18</v>
      </c>
      <c r="J15" s="61">
        <v>222.98</v>
      </c>
      <c r="K15" s="64">
        <v>100</v>
      </c>
      <c r="L15" s="51">
        <v>21</v>
      </c>
    </row>
    <row r="16" spans="1:15" ht="15" x14ac:dyDescent="0.25">
      <c r="A16" s="23"/>
      <c r="B16" s="15"/>
      <c r="C16" s="11"/>
      <c r="D16" s="7" t="s">
        <v>28</v>
      </c>
      <c r="E16" s="55" t="s">
        <v>43</v>
      </c>
      <c r="F16" s="60">
        <v>250</v>
      </c>
      <c r="G16" s="61">
        <v>25.94</v>
      </c>
      <c r="H16" s="61">
        <v>35.29</v>
      </c>
      <c r="I16" s="62">
        <v>44.51</v>
      </c>
      <c r="J16" s="61">
        <v>599.46</v>
      </c>
      <c r="K16" s="64">
        <v>311</v>
      </c>
      <c r="L16" s="51">
        <v>40</v>
      </c>
    </row>
    <row r="17" spans="1:12" ht="15" x14ac:dyDescent="0.25">
      <c r="A17" s="23"/>
      <c r="B17" s="15"/>
      <c r="C17" s="11"/>
      <c r="D17" s="7" t="s">
        <v>29</v>
      </c>
      <c r="E17" s="55"/>
      <c r="F17" s="60"/>
      <c r="G17" s="61"/>
      <c r="H17" s="61"/>
      <c r="I17" s="62"/>
      <c r="J17" s="61"/>
      <c r="K17" s="64"/>
      <c r="L17" s="51"/>
    </row>
    <row r="18" spans="1:12" ht="15" x14ac:dyDescent="0.25">
      <c r="A18" s="23"/>
      <c r="B18" s="15"/>
      <c r="C18" s="11"/>
      <c r="D18" s="7" t="s">
        <v>30</v>
      </c>
      <c r="E18" s="55" t="s">
        <v>44</v>
      </c>
      <c r="F18" s="60">
        <v>200</v>
      </c>
      <c r="G18" s="61">
        <v>0</v>
      </c>
      <c r="H18" s="61">
        <v>0</v>
      </c>
      <c r="I18" s="62">
        <v>6.78</v>
      </c>
      <c r="J18" s="61">
        <v>27.09</v>
      </c>
      <c r="K18" s="64">
        <v>8</v>
      </c>
      <c r="L18" s="51">
        <v>5</v>
      </c>
    </row>
    <row r="19" spans="1:12" ht="15" x14ac:dyDescent="0.25">
      <c r="A19" s="23"/>
      <c r="B19" s="15"/>
      <c r="C19" s="11"/>
      <c r="D19" s="7" t="s">
        <v>31</v>
      </c>
      <c r="E19" s="55" t="s">
        <v>45</v>
      </c>
      <c r="F19" s="60">
        <v>50</v>
      </c>
      <c r="G19" s="61">
        <v>3.82</v>
      </c>
      <c r="H19" s="61">
        <v>0.31</v>
      </c>
      <c r="I19" s="62">
        <v>25.09</v>
      </c>
      <c r="J19" s="61">
        <v>118.41</v>
      </c>
      <c r="K19" s="63" t="s">
        <v>39</v>
      </c>
      <c r="L19" s="51">
        <v>3</v>
      </c>
    </row>
    <row r="20" spans="1:12" ht="15" x14ac:dyDescent="0.25">
      <c r="A20" s="23"/>
      <c r="B20" s="15"/>
      <c r="C20" s="11"/>
      <c r="D20" s="7" t="s">
        <v>32</v>
      </c>
      <c r="E20" s="55" t="s">
        <v>46</v>
      </c>
      <c r="F20" s="60">
        <v>40</v>
      </c>
      <c r="G20" s="61">
        <v>2.65</v>
      </c>
      <c r="H20" s="61">
        <v>0.35</v>
      </c>
      <c r="I20" s="62">
        <v>16.96</v>
      </c>
      <c r="J20" s="61">
        <v>81.58</v>
      </c>
      <c r="K20" s="63" t="s">
        <v>39</v>
      </c>
      <c r="L20" s="51">
        <v>3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>SUM(G14:G22)</f>
        <v>43.88</v>
      </c>
      <c r="H23" s="19">
        <f>SUM(H14:H22)</f>
        <v>53.02</v>
      </c>
      <c r="I23" s="19">
        <f>SUM(I14:I22)</f>
        <v>116.13</v>
      </c>
      <c r="J23" s="19">
        <f>SUM(J14:J22)</f>
        <v>1118.6500000000001</v>
      </c>
      <c r="K23" s="25"/>
      <c r="L23" s="19">
        <f>SUM(L14:L22)</f>
        <v>80</v>
      </c>
    </row>
    <row r="24" spans="1:12" ht="15" x14ac:dyDescent="0.2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850</v>
      </c>
      <c r="G24" s="32">
        <f>G13+G23</f>
        <v>43.88</v>
      </c>
      <c r="H24" s="32">
        <f>H13+H23</f>
        <v>53.02</v>
      </c>
      <c r="I24" s="32">
        <f>I13+I23</f>
        <v>116.13</v>
      </c>
      <c r="J24" s="32">
        <f>J13+J23</f>
        <v>1118.6500000000001</v>
      </c>
      <c r="K24" s="32"/>
      <c r="L24" s="32">
        <f>L13+L23</f>
        <v>80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5"/>
      <c r="F27" s="54"/>
      <c r="G27" s="51"/>
      <c r="H27" s="51"/>
      <c r="I27" s="52"/>
      <c r="J27" s="51"/>
      <c r="K27" s="53"/>
      <c r="L27" s="51"/>
    </row>
    <row r="28" spans="1:12" ht="15" x14ac:dyDescent="0.25">
      <c r="A28" s="14"/>
      <c r="B28" s="15"/>
      <c r="C28" s="11"/>
      <c r="D28" s="7" t="s">
        <v>23</v>
      </c>
      <c r="E28" s="55"/>
      <c r="F28" s="54"/>
      <c r="G28" s="51"/>
      <c r="H28" s="51"/>
      <c r="I28" s="52"/>
      <c r="J28" s="51"/>
      <c r="K28" s="53"/>
      <c r="L28" s="51"/>
    </row>
    <row r="29" spans="1:12" ht="15" x14ac:dyDescent="0.25">
      <c r="A29" s="14"/>
      <c r="B29" s="15"/>
      <c r="C29" s="11"/>
      <c r="D29" s="7" t="s">
        <v>24</v>
      </c>
      <c r="E29" s="55"/>
      <c r="F29" s="54"/>
      <c r="G29" s="51"/>
      <c r="H29" s="51"/>
      <c r="I29" s="52"/>
      <c r="J29" s="51"/>
      <c r="K29" s="53"/>
      <c r="L29" s="51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 t="s">
        <v>47</v>
      </c>
      <c r="F33" s="57">
        <v>60</v>
      </c>
      <c r="G33" s="58">
        <v>0.85</v>
      </c>
      <c r="H33" s="58">
        <v>3.65</v>
      </c>
      <c r="I33" s="59">
        <v>4.97</v>
      </c>
      <c r="J33" s="58">
        <v>56.07</v>
      </c>
      <c r="K33" s="65">
        <v>33</v>
      </c>
      <c r="L33" s="58">
        <v>3.5</v>
      </c>
    </row>
    <row r="34" spans="1:12" ht="15" x14ac:dyDescent="0.25">
      <c r="A34" s="14"/>
      <c r="B34" s="15"/>
      <c r="C34" s="11"/>
      <c r="D34" s="7" t="s">
        <v>27</v>
      </c>
      <c r="E34" s="55" t="s">
        <v>48</v>
      </c>
      <c r="F34" s="54">
        <v>200</v>
      </c>
      <c r="G34" s="51">
        <v>11.15</v>
      </c>
      <c r="H34" s="51">
        <v>10.02</v>
      </c>
      <c r="I34" s="52">
        <v>16.14</v>
      </c>
      <c r="J34" s="51">
        <v>199.48</v>
      </c>
      <c r="K34" s="64">
        <v>98</v>
      </c>
      <c r="L34" s="51">
        <v>22.5</v>
      </c>
    </row>
    <row r="35" spans="1:12" ht="15" x14ac:dyDescent="0.25">
      <c r="A35" s="14"/>
      <c r="B35" s="15"/>
      <c r="C35" s="11"/>
      <c r="D35" s="7" t="s">
        <v>28</v>
      </c>
      <c r="E35" s="55" t="s">
        <v>49</v>
      </c>
      <c r="F35" s="54">
        <v>100</v>
      </c>
      <c r="G35" s="51">
        <v>15.62</v>
      </c>
      <c r="H35" s="51">
        <v>22.05</v>
      </c>
      <c r="I35" s="52">
        <v>5.85</v>
      </c>
      <c r="J35" s="51">
        <v>284.61</v>
      </c>
      <c r="K35" s="64">
        <v>375</v>
      </c>
      <c r="L35" s="51">
        <v>29</v>
      </c>
    </row>
    <row r="36" spans="1:12" ht="15" x14ac:dyDescent="0.25">
      <c r="A36" s="14"/>
      <c r="B36" s="15"/>
      <c r="C36" s="11"/>
      <c r="D36" s="7" t="s">
        <v>29</v>
      </c>
      <c r="E36" s="55" t="s">
        <v>50</v>
      </c>
      <c r="F36" s="54">
        <v>200</v>
      </c>
      <c r="G36" s="51">
        <v>7.25</v>
      </c>
      <c r="H36" s="51">
        <v>5.98</v>
      </c>
      <c r="I36" s="52">
        <v>46.35</v>
      </c>
      <c r="J36" s="51">
        <v>268.39999999999998</v>
      </c>
      <c r="K36" s="64">
        <v>209</v>
      </c>
      <c r="L36" s="51">
        <v>13</v>
      </c>
    </row>
    <row r="37" spans="1:12" ht="15" x14ac:dyDescent="0.25">
      <c r="A37" s="14"/>
      <c r="B37" s="15"/>
      <c r="C37" s="11"/>
      <c r="D37" s="7" t="s">
        <v>30</v>
      </c>
      <c r="E37" s="55" t="s">
        <v>51</v>
      </c>
      <c r="F37" s="54">
        <v>215</v>
      </c>
      <c r="G37" s="51">
        <v>0</v>
      </c>
      <c r="H37" s="51">
        <v>0</v>
      </c>
      <c r="I37" s="52">
        <v>15.59</v>
      </c>
      <c r="J37" s="51">
        <v>62.31</v>
      </c>
      <c r="K37" s="64">
        <v>430</v>
      </c>
      <c r="L37" s="51">
        <v>3.5</v>
      </c>
    </row>
    <row r="38" spans="1:12" ht="15" x14ac:dyDescent="0.25">
      <c r="A38" s="14"/>
      <c r="B38" s="15"/>
      <c r="C38" s="11"/>
      <c r="D38" s="7" t="s">
        <v>31</v>
      </c>
      <c r="E38" s="55" t="s">
        <v>45</v>
      </c>
      <c r="F38" s="54">
        <v>45</v>
      </c>
      <c r="G38" s="51">
        <v>3.43</v>
      </c>
      <c r="H38" s="51">
        <v>0.28000000000000003</v>
      </c>
      <c r="I38" s="52">
        <v>22.58</v>
      </c>
      <c r="J38" s="51">
        <v>106.57</v>
      </c>
      <c r="K38" s="63" t="s">
        <v>39</v>
      </c>
      <c r="L38" s="51">
        <v>3</v>
      </c>
    </row>
    <row r="39" spans="1:12" ht="15" x14ac:dyDescent="0.25">
      <c r="A39" s="14"/>
      <c r="B39" s="15"/>
      <c r="C39" s="11"/>
      <c r="D39" s="7" t="s">
        <v>32</v>
      </c>
      <c r="E39" s="55" t="s">
        <v>46</v>
      </c>
      <c r="F39" s="54">
        <v>25</v>
      </c>
      <c r="G39" s="51">
        <v>1.66</v>
      </c>
      <c r="H39" s="51">
        <v>0.22</v>
      </c>
      <c r="I39" s="52">
        <v>10.6</v>
      </c>
      <c r="J39" s="51">
        <v>50.99</v>
      </c>
      <c r="K39" s="63" t="s">
        <v>39</v>
      </c>
      <c r="L39" s="51">
        <v>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845</v>
      </c>
      <c r="G42" s="19">
        <f>SUM(G33:G41)</f>
        <v>39.959999999999994</v>
      </c>
      <c r="H42" s="19">
        <f>SUM(H33:H41)</f>
        <v>42.2</v>
      </c>
      <c r="I42" s="19">
        <f>SUM(I33:I41)</f>
        <v>122.08</v>
      </c>
      <c r="J42" s="19">
        <f>SUM(J33:J41)</f>
        <v>1028.4299999999998</v>
      </c>
      <c r="K42" s="25"/>
      <c r="L42" s="19">
        <f>SUM(L33:L41)</f>
        <v>77.5</v>
      </c>
    </row>
    <row r="43" spans="1:12" ht="15.75" customHeight="1" x14ac:dyDescent="0.2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845</v>
      </c>
      <c r="G43" s="32">
        <f>G32+G42</f>
        <v>39.959999999999994</v>
      </c>
      <c r="H43" s="32">
        <f>H32+H42</f>
        <v>42.2</v>
      </c>
      <c r="I43" s="32">
        <f>I32+I42</f>
        <v>122.08</v>
      </c>
      <c r="J43" s="32">
        <f>J32+J42</f>
        <v>1028.4299999999998</v>
      </c>
      <c r="K43" s="32"/>
      <c r="L43" s="32">
        <f>L32+L42</f>
        <v>77.5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55"/>
      <c r="F47" s="54"/>
      <c r="G47" s="51"/>
      <c r="H47" s="51"/>
      <c r="I47" s="52"/>
      <c r="J47" s="51"/>
      <c r="K47" s="53"/>
      <c r="L47" s="51"/>
    </row>
    <row r="48" spans="1:12" ht="15" x14ac:dyDescent="0.25">
      <c r="A48" s="23"/>
      <c r="B48" s="15"/>
      <c r="C48" s="11"/>
      <c r="D48" s="7" t="s">
        <v>24</v>
      </c>
      <c r="E48" s="55"/>
      <c r="F48" s="54"/>
      <c r="G48" s="51"/>
      <c r="H48" s="51"/>
      <c r="I48" s="52"/>
      <c r="J48" s="51"/>
      <c r="K48" s="53"/>
      <c r="L48" s="51"/>
    </row>
    <row r="49" spans="1:12" ht="15" x14ac:dyDescent="0.25">
      <c r="A49" s="23"/>
      <c r="B49" s="15"/>
      <c r="C49" s="11"/>
      <c r="D49" s="6"/>
      <c r="E49" s="55"/>
      <c r="F49" s="54"/>
      <c r="G49" s="51"/>
      <c r="H49" s="51"/>
      <c r="I49" s="52"/>
      <c r="J49" s="51"/>
      <c r="K49" s="53"/>
      <c r="L49" s="51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52</v>
      </c>
      <c r="F52" s="42">
        <v>60</v>
      </c>
      <c r="G52" s="42">
        <v>0.48</v>
      </c>
      <c r="H52" s="42">
        <v>0.06</v>
      </c>
      <c r="I52" s="42">
        <v>1.5</v>
      </c>
      <c r="J52" s="42">
        <v>8.4</v>
      </c>
      <c r="K52" s="63">
        <v>13</v>
      </c>
      <c r="L52" s="58">
        <v>6.5</v>
      </c>
    </row>
    <row r="53" spans="1:12" ht="15" x14ac:dyDescent="0.25">
      <c r="A53" s="23"/>
      <c r="B53" s="15"/>
      <c r="C53" s="11"/>
      <c r="D53" s="7" t="s">
        <v>27</v>
      </c>
      <c r="E53" s="55" t="s">
        <v>53</v>
      </c>
      <c r="F53" s="60">
        <v>200</v>
      </c>
      <c r="G53" s="61">
        <v>10.47</v>
      </c>
      <c r="H53" s="61">
        <v>12.13</v>
      </c>
      <c r="I53" s="62">
        <v>10.23</v>
      </c>
      <c r="J53" s="61">
        <v>192.37</v>
      </c>
      <c r="K53" s="64">
        <v>76</v>
      </c>
      <c r="L53" s="61">
        <v>30</v>
      </c>
    </row>
    <row r="54" spans="1:12" ht="15" x14ac:dyDescent="0.25">
      <c r="A54" s="23"/>
      <c r="B54" s="15"/>
      <c r="C54" s="11"/>
      <c r="D54" s="7" t="s">
        <v>28</v>
      </c>
      <c r="E54" s="55" t="s">
        <v>54</v>
      </c>
      <c r="F54" s="60">
        <v>200</v>
      </c>
      <c r="G54" s="61">
        <v>21.49</v>
      </c>
      <c r="H54" s="61">
        <v>21.03</v>
      </c>
      <c r="I54" s="62">
        <v>18.95</v>
      </c>
      <c r="J54" s="61">
        <v>351.22</v>
      </c>
      <c r="K54" s="64">
        <v>258</v>
      </c>
      <c r="L54" s="61">
        <v>40</v>
      </c>
    </row>
    <row r="55" spans="1:12" ht="15" x14ac:dyDescent="0.25">
      <c r="A55" s="23"/>
      <c r="B55" s="15"/>
      <c r="C55" s="11"/>
      <c r="D55" s="7" t="s">
        <v>29</v>
      </c>
      <c r="E55" s="55"/>
      <c r="F55" s="60"/>
      <c r="G55" s="61"/>
      <c r="H55" s="61"/>
      <c r="I55" s="62"/>
      <c r="J55" s="61"/>
      <c r="K55" s="64"/>
      <c r="L55" s="61"/>
    </row>
    <row r="56" spans="1:12" ht="15" x14ac:dyDescent="0.25">
      <c r="A56" s="23"/>
      <c r="B56" s="15"/>
      <c r="C56" s="11"/>
      <c r="D56" s="7" t="s">
        <v>30</v>
      </c>
      <c r="E56" s="55" t="s">
        <v>44</v>
      </c>
      <c r="F56" s="60">
        <v>200</v>
      </c>
      <c r="G56" s="61">
        <v>0</v>
      </c>
      <c r="H56" s="61">
        <v>0</v>
      </c>
      <c r="I56" s="62">
        <v>6.78</v>
      </c>
      <c r="J56" s="61">
        <v>27.09</v>
      </c>
      <c r="K56" s="64">
        <v>8</v>
      </c>
      <c r="L56" s="61">
        <v>5</v>
      </c>
    </row>
    <row r="57" spans="1:12" ht="15" x14ac:dyDescent="0.25">
      <c r="A57" s="23"/>
      <c r="B57" s="15"/>
      <c r="C57" s="11"/>
      <c r="D57" s="7" t="s">
        <v>31</v>
      </c>
      <c r="E57" s="55" t="s">
        <v>45</v>
      </c>
      <c r="F57" s="60">
        <v>45</v>
      </c>
      <c r="G57" s="61">
        <v>3.43</v>
      </c>
      <c r="H57" s="61">
        <v>0.28000000000000003</v>
      </c>
      <c r="I57" s="62">
        <v>22.58</v>
      </c>
      <c r="J57" s="61">
        <v>106.57</v>
      </c>
      <c r="K57" s="63" t="s">
        <v>39</v>
      </c>
      <c r="L57" s="61">
        <v>3</v>
      </c>
    </row>
    <row r="58" spans="1:12" ht="15" x14ac:dyDescent="0.25">
      <c r="A58" s="23"/>
      <c r="B58" s="15"/>
      <c r="C58" s="11"/>
      <c r="D58" s="7" t="s">
        <v>32</v>
      </c>
      <c r="E58" s="55" t="s">
        <v>46</v>
      </c>
      <c r="F58" s="60">
        <v>25</v>
      </c>
      <c r="G58" s="61">
        <v>1.66</v>
      </c>
      <c r="H58" s="61">
        <v>0.22</v>
      </c>
      <c r="I58" s="62">
        <v>10.6</v>
      </c>
      <c r="J58" s="61">
        <v>50.99</v>
      </c>
      <c r="K58" s="63" t="s">
        <v>39</v>
      </c>
      <c r="L58" s="61">
        <v>3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>SUM(G52:G60)</f>
        <v>37.529999999999994</v>
      </c>
      <c r="H61" s="19">
        <f>SUM(H52:H60)</f>
        <v>33.72</v>
      </c>
      <c r="I61" s="19">
        <f>SUM(I52:I60)</f>
        <v>70.64</v>
      </c>
      <c r="J61" s="19">
        <f>SUM(J52:J60)</f>
        <v>736.6400000000001</v>
      </c>
      <c r="K61" s="25"/>
      <c r="L61" s="19">
        <f>SUM(L52:L60)</f>
        <v>87.5</v>
      </c>
    </row>
    <row r="62" spans="1:12" ht="15.75" customHeight="1" x14ac:dyDescent="0.2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730</v>
      </c>
      <c r="G62" s="32">
        <f>G51+G61</f>
        <v>37.529999999999994</v>
      </c>
      <c r="H62" s="32">
        <f>H51+H61</f>
        <v>33.72</v>
      </c>
      <c r="I62" s="32">
        <f>I51+I61</f>
        <v>70.64</v>
      </c>
      <c r="J62" s="32">
        <f>J51+J61</f>
        <v>736.6400000000001</v>
      </c>
      <c r="K62" s="32"/>
      <c r="L62" s="32">
        <f>L51+L61</f>
        <v>87.5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55"/>
      <c r="F67" s="54"/>
      <c r="G67" s="51"/>
      <c r="H67" s="51"/>
      <c r="I67" s="52"/>
      <c r="J67" s="51"/>
      <c r="K67" s="53"/>
      <c r="L67" s="51"/>
    </row>
    <row r="68" spans="1:12" ht="15" x14ac:dyDescent="0.25">
      <c r="A68" s="23"/>
      <c r="B68" s="15"/>
      <c r="C68" s="11"/>
      <c r="D68" s="6"/>
      <c r="E68" s="55"/>
      <c r="F68" s="54"/>
      <c r="G68" s="51"/>
      <c r="H68" s="51"/>
      <c r="I68" s="52"/>
      <c r="J68" s="51"/>
      <c r="K68" s="53"/>
      <c r="L68" s="51"/>
    </row>
    <row r="69" spans="1:12" ht="15" x14ac:dyDescent="0.25">
      <c r="A69" s="23"/>
      <c r="B69" s="15"/>
      <c r="C69" s="11"/>
      <c r="D69" s="6"/>
      <c r="E69" s="55"/>
      <c r="F69" s="54"/>
      <c r="G69" s="51"/>
      <c r="H69" s="51"/>
      <c r="I69" s="52"/>
      <c r="J69" s="51"/>
      <c r="K69" s="53"/>
      <c r="L69" s="5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55</v>
      </c>
      <c r="F71" s="57">
        <v>60</v>
      </c>
      <c r="G71" s="58">
        <v>1.68</v>
      </c>
      <c r="H71" s="58">
        <v>3.7</v>
      </c>
      <c r="I71" s="59">
        <v>4.72</v>
      </c>
      <c r="J71" s="58">
        <v>58.8</v>
      </c>
      <c r="K71" s="65">
        <v>12</v>
      </c>
      <c r="L71" s="58">
        <v>6</v>
      </c>
    </row>
    <row r="72" spans="1:12" ht="15" x14ac:dyDescent="0.25">
      <c r="A72" s="23"/>
      <c r="B72" s="15"/>
      <c r="C72" s="11"/>
      <c r="D72" s="7" t="s">
        <v>27</v>
      </c>
      <c r="E72" s="55" t="s">
        <v>56</v>
      </c>
      <c r="F72" s="54">
        <v>200</v>
      </c>
      <c r="G72" s="51">
        <v>8.2200000000000006</v>
      </c>
      <c r="H72" s="51">
        <v>10</v>
      </c>
      <c r="I72" s="52">
        <v>13.16</v>
      </c>
      <c r="J72" s="51">
        <v>175.91</v>
      </c>
      <c r="K72" s="64">
        <v>91</v>
      </c>
      <c r="L72" s="51">
        <v>30</v>
      </c>
    </row>
    <row r="73" spans="1:12" ht="15" x14ac:dyDescent="0.25">
      <c r="A73" s="23"/>
      <c r="B73" s="15"/>
      <c r="C73" s="11"/>
      <c r="D73" s="7" t="s">
        <v>28</v>
      </c>
      <c r="E73" s="55" t="s">
        <v>57</v>
      </c>
      <c r="F73" s="54">
        <v>150</v>
      </c>
      <c r="G73" s="51">
        <v>19.86</v>
      </c>
      <c r="H73" s="51">
        <v>25.89</v>
      </c>
      <c r="I73" s="52">
        <v>0</v>
      </c>
      <c r="J73" s="51">
        <v>312.04000000000002</v>
      </c>
      <c r="K73" s="64">
        <v>312</v>
      </c>
      <c r="L73" s="51">
        <v>40</v>
      </c>
    </row>
    <row r="74" spans="1:12" ht="15" x14ac:dyDescent="0.25">
      <c r="A74" s="23"/>
      <c r="B74" s="15"/>
      <c r="C74" s="11"/>
      <c r="D74" s="7" t="s">
        <v>29</v>
      </c>
      <c r="E74" s="55" t="s">
        <v>58</v>
      </c>
      <c r="F74" s="54">
        <v>150</v>
      </c>
      <c r="G74" s="51">
        <v>8.49</v>
      </c>
      <c r="H74" s="51">
        <v>6.86</v>
      </c>
      <c r="I74" s="52">
        <v>38.369999999999997</v>
      </c>
      <c r="J74" s="51">
        <v>248.82</v>
      </c>
      <c r="K74" s="64">
        <v>181</v>
      </c>
      <c r="L74" s="51">
        <v>11</v>
      </c>
    </row>
    <row r="75" spans="1:12" ht="15" x14ac:dyDescent="0.25">
      <c r="A75" s="23"/>
      <c r="B75" s="15"/>
      <c r="C75" s="11"/>
      <c r="D75" s="7" t="s">
        <v>30</v>
      </c>
      <c r="E75" s="55" t="s">
        <v>59</v>
      </c>
      <c r="F75" s="54">
        <v>200</v>
      </c>
      <c r="G75" s="51">
        <v>3.75</v>
      </c>
      <c r="H75" s="51">
        <v>3.01</v>
      </c>
      <c r="I75" s="52">
        <v>24.41</v>
      </c>
      <c r="J75" s="51">
        <v>141</v>
      </c>
      <c r="K75" s="64">
        <v>433</v>
      </c>
      <c r="L75" s="51">
        <v>11</v>
      </c>
    </row>
    <row r="76" spans="1:12" ht="15" x14ac:dyDescent="0.25">
      <c r="A76" s="23"/>
      <c r="B76" s="15"/>
      <c r="C76" s="11"/>
      <c r="D76" s="7" t="s">
        <v>31</v>
      </c>
      <c r="E76" s="55" t="s">
        <v>45</v>
      </c>
      <c r="F76" s="54">
        <v>45</v>
      </c>
      <c r="G76" s="51">
        <v>3.43</v>
      </c>
      <c r="H76" s="51">
        <v>0.28000000000000003</v>
      </c>
      <c r="I76" s="52">
        <v>22.58</v>
      </c>
      <c r="J76" s="51">
        <v>106.57</v>
      </c>
      <c r="K76" s="63" t="s">
        <v>39</v>
      </c>
      <c r="L76" s="51">
        <v>3</v>
      </c>
    </row>
    <row r="77" spans="1:12" ht="15" x14ac:dyDescent="0.25">
      <c r="A77" s="23"/>
      <c r="B77" s="15"/>
      <c r="C77" s="11"/>
      <c r="D77" s="7" t="s">
        <v>32</v>
      </c>
      <c r="E77" s="55" t="s">
        <v>46</v>
      </c>
      <c r="F77" s="54">
        <v>25</v>
      </c>
      <c r="G77" s="51">
        <v>1.66</v>
      </c>
      <c r="H77" s="51">
        <v>0.22</v>
      </c>
      <c r="I77" s="52">
        <v>10.6</v>
      </c>
      <c r="J77" s="51">
        <v>50.99</v>
      </c>
      <c r="K77" s="63" t="s">
        <v>39</v>
      </c>
      <c r="L77" s="51">
        <v>3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>SUM(G71:G79)</f>
        <v>47.089999999999996</v>
      </c>
      <c r="H80" s="19">
        <f>SUM(H71:H79)</f>
        <v>49.96</v>
      </c>
      <c r="I80" s="19">
        <f>SUM(I71:I79)</f>
        <v>113.83999999999999</v>
      </c>
      <c r="J80" s="19">
        <f>SUM(J71:J79)</f>
        <v>1094.1299999999999</v>
      </c>
      <c r="K80" s="25"/>
      <c r="L80" s="19">
        <f>SUM(L71:L79)</f>
        <v>104</v>
      </c>
    </row>
    <row r="81" spans="1:12" ht="15.75" customHeight="1" x14ac:dyDescent="0.2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830</v>
      </c>
      <c r="G81" s="32">
        <f>G70+G80</f>
        <v>47.089999999999996</v>
      </c>
      <c r="H81" s="32">
        <f>H70+H80</f>
        <v>49.96</v>
      </c>
      <c r="I81" s="32">
        <f>I70+I80</f>
        <v>113.83999999999999</v>
      </c>
      <c r="J81" s="32">
        <f>J70+J80</f>
        <v>1094.1299999999999</v>
      </c>
      <c r="K81" s="32"/>
      <c r="L81" s="32">
        <f>L70+L80</f>
        <v>104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55"/>
      <c r="F84" s="54"/>
      <c r="G84" s="51"/>
      <c r="H84" s="51"/>
      <c r="I84" s="52"/>
      <c r="J84" s="51"/>
      <c r="K84" s="53"/>
      <c r="L84" s="51"/>
    </row>
    <row r="85" spans="1:12" ht="15" x14ac:dyDescent="0.25">
      <c r="A85" s="23"/>
      <c r="B85" s="15"/>
      <c r="C85" s="11"/>
      <c r="D85" s="7" t="s">
        <v>23</v>
      </c>
      <c r="E85" s="55"/>
      <c r="F85" s="54"/>
      <c r="G85" s="51"/>
      <c r="H85" s="51"/>
      <c r="I85" s="52"/>
      <c r="J85" s="51"/>
      <c r="K85" s="53"/>
      <c r="L85" s="51"/>
    </row>
    <row r="86" spans="1:12" ht="15" x14ac:dyDescent="0.25">
      <c r="A86" s="23"/>
      <c r="B86" s="15"/>
      <c r="C86" s="11"/>
      <c r="D86" s="7" t="s">
        <v>24</v>
      </c>
      <c r="E86" s="55"/>
      <c r="F86" s="54"/>
      <c r="G86" s="51"/>
      <c r="H86" s="51"/>
      <c r="I86" s="52"/>
      <c r="J86" s="51"/>
      <c r="K86" s="53"/>
      <c r="L86" s="51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60</v>
      </c>
      <c r="F90" s="66">
        <v>60</v>
      </c>
      <c r="G90" s="42">
        <v>0.59</v>
      </c>
      <c r="H90" s="42">
        <v>3.69</v>
      </c>
      <c r="I90" s="42">
        <v>2.21</v>
      </c>
      <c r="J90" s="42">
        <v>45.17</v>
      </c>
      <c r="K90" s="63">
        <v>24</v>
      </c>
      <c r="L90" s="58">
        <v>7.5</v>
      </c>
    </row>
    <row r="91" spans="1:12" ht="15" x14ac:dyDescent="0.25">
      <c r="A91" s="23"/>
      <c r="B91" s="15"/>
      <c r="C91" s="11"/>
      <c r="D91" s="7" t="s">
        <v>27</v>
      </c>
      <c r="E91" s="55" t="s">
        <v>61</v>
      </c>
      <c r="F91" s="67">
        <v>200</v>
      </c>
      <c r="G91" s="61">
        <v>13.45</v>
      </c>
      <c r="H91" s="61">
        <v>11.26</v>
      </c>
      <c r="I91" s="62">
        <v>14.99</v>
      </c>
      <c r="J91" s="61">
        <v>215.24</v>
      </c>
      <c r="K91" s="64">
        <v>99</v>
      </c>
      <c r="L91" s="51">
        <v>34</v>
      </c>
    </row>
    <row r="92" spans="1:12" ht="15" x14ac:dyDescent="0.25">
      <c r="A92" s="23"/>
      <c r="B92" s="15"/>
      <c r="C92" s="11"/>
      <c r="D92" s="7" t="s">
        <v>28</v>
      </c>
      <c r="E92" s="55" t="s">
        <v>62</v>
      </c>
      <c r="F92" s="67">
        <v>100</v>
      </c>
      <c r="G92" s="61">
        <v>12.79</v>
      </c>
      <c r="H92" s="61">
        <v>8.44</v>
      </c>
      <c r="I92" s="62">
        <v>14.73</v>
      </c>
      <c r="J92" s="61">
        <v>186.19</v>
      </c>
      <c r="K92" s="64">
        <v>239</v>
      </c>
      <c r="L92" s="51">
        <v>30</v>
      </c>
    </row>
    <row r="93" spans="1:12" ht="15" x14ac:dyDescent="0.25">
      <c r="A93" s="23"/>
      <c r="B93" s="15"/>
      <c r="C93" s="11"/>
      <c r="D93" s="7" t="s">
        <v>29</v>
      </c>
      <c r="E93" s="55" t="s">
        <v>63</v>
      </c>
      <c r="F93" s="67">
        <v>150</v>
      </c>
      <c r="G93" s="61">
        <v>2.82</v>
      </c>
      <c r="H93" s="61">
        <v>9.4600000000000009</v>
      </c>
      <c r="I93" s="62">
        <v>22.58</v>
      </c>
      <c r="J93" s="61">
        <v>187.18</v>
      </c>
      <c r="K93" s="64">
        <v>134</v>
      </c>
      <c r="L93" s="51">
        <v>13.5</v>
      </c>
    </row>
    <row r="94" spans="1:12" ht="15" x14ac:dyDescent="0.25">
      <c r="A94" s="23"/>
      <c r="B94" s="15"/>
      <c r="C94" s="11"/>
      <c r="D94" s="7" t="s">
        <v>30</v>
      </c>
      <c r="E94" s="55" t="s">
        <v>44</v>
      </c>
      <c r="F94" s="67">
        <v>200</v>
      </c>
      <c r="G94" s="61">
        <v>0</v>
      </c>
      <c r="H94" s="61">
        <v>0</v>
      </c>
      <c r="I94" s="62">
        <v>6.78</v>
      </c>
      <c r="J94" s="61">
        <v>27.09</v>
      </c>
      <c r="K94" s="64">
        <v>8</v>
      </c>
      <c r="L94" s="51">
        <v>5</v>
      </c>
    </row>
    <row r="95" spans="1:12" ht="15" x14ac:dyDescent="0.25">
      <c r="A95" s="23"/>
      <c r="B95" s="15"/>
      <c r="C95" s="11"/>
      <c r="D95" s="7" t="s">
        <v>31</v>
      </c>
      <c r="E95" s="55" t="s">
        <v>45</v>
      </c>
      <c r="F95" s="67">
        <v>45</v>
      </c>
      <c r="G95" s="61">
        <v>3.43</v>
      </c>
      <c r="H95" s="61">
        <v>0.28000000000000003</v>
      </c>
      <c r="I95" s="62">
        <v>22.58</v>
      </c>
      <c r="J95" s="61">
        <v>106.57</v>
      </c>
      <c r="K95" s="63" t="s">
        <v>39</v>
      </c>
      <c r="L95" s="51">
        <v>3</v>
      </c>
    </row>
    <row r="96" spans="1:12" ht="15" x14ac:dyDescent="0.25">
      <c r="A96" s="23"/>
      <c r="B96" s="15"/>
      <c r="C96" s="11"/>
      <c r="D96" s="7" t="s">
        <v>32</v>
      </c>
      <c r="E96" s="55" t="s">
        <v>46</v>
      </c>
      <c r="F96" s="67">
        <v>25</v>
      </c>
      <c r="G96" s="61">
        <v>1.66</v>
      </c>
      <c r="H96" s="61">
        <v>0.22</v>
      </c>
      <c r="I96" s="62">
        <v>10.6</v>
      </c>
      <c r="J96" s="61">
        <v>50.99</v>
      </c>
      <c r="K96" s="63" t="s">
        <v>39</v>
      </c>
      <c r="L96" s="51">
        <v>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>SUM(G90:G98)</f>
        <v>34.739999999999995</v>
      </c>
      <c r="H99" s="19">
        <f>SUM(H90:H98)</f>
        <v>33.35</v>
      </c>
      <c r="I99" s="19">
        <f>SUM(I90:I98)</f>
        <v>94.47</v>
      </c>
      <c r="J99" s="19">
        <f>SUM(J90:J98)</f>
        <v>818.43000000000006</v>
      </c>
      <c r="K99" s="25"/>
      <c r="L99" s="19">
        <f>SUM(L90:L98)</f>
        <v>96</v>
      </c>
    </row>
    <row r="100" spans="1:12" ht="15.75" customHeight="1" x14ac:dyDescent="0.2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780</v>
      </c>
      <c r="G100" s="32">
        <f>G89+G99</f>
        <v>34.739999999999995</v>
      </c>
      <c r="H100" s="32">
        <f>H89+H99</f>
        <v>33.35</v>
      </c>
      <c r="I100" s="32">
        <f>I89+I99</f>
        <v>94.47</v>
      </c>
      <c r="J100" s="32">
        <f>J89+J99</f>
        <v>818.43000000000006</v>
      </c>
      <c r="K100" s="32"/>
      <c r="L100" s="32">
        <f>L89+L99</f>
        <v>96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55"/>
      <c r="F102" s="54"/>
      <c r="G102" s="51"/>
      <c r="H102" s="51"/>
      <c r="I102" s="52"/>
      <c r="J102" s="51"/>
      <c r="K102" s="53"/>
      <c r="L102" s="51"/>
    </row>
    <row r="103" spans="1:12" ht="15" x14ac:dyDescent="0.25">
      <c r="A103" s="23"/>
      <c r="B103" s="15"/>
      <c r="C103" s="11"/>
      <c r="D103" s="7" t="s">
        <v>22</v>
      </c>
      <c r="E103" s="55"/>
      <c r="F103" s="54"/>
      <c r="G103" s="51"/>
      <c r="H103" s="51"/>
      <c r="I103" s="52"/>
      <c r="J103" s="51"/>
      <c r="K103" s="53"/>
      <c r="L103" s="51"/>
    </row>
    <row r="104" spans="1:12" ht="15" x14ac:dyDescent="0.25">
      <c r="A104" s="23"/>
      <c r="B104" s="15"/>
      <c r="C104" s="11"/>
      <c r="D104" s="7" t="s">
        <v>23</v>
      </c>
      <c r="E104" s="55"/>
      <c r="F104" s="54"/>
      <c r="G104" s="51"/>
      <c r="H104" s="51"/>
      <c r="I104" s="52"/>
      <c r="J104" s="51"/>
      <c r="K104" s="53"/>
      <c r="L104" s="51"/>
    </row>
    <row r="105" spans="1:12" ht="15" x14ac:dyDescent="0.25">
      <c r="A105" s="23"/>
      <c r="B105" s="15"/>
      <c r="C105" s="11"/>
      <c r="D105" s="7" t="s">
        <v>24</v>
      </c>
      <c r="E105" s="55"/>
      <c r="F105" s="54"/>
      <c r="G105" s="51"/>
      <c r="H105" s="51"/>
      <c r="I105" s="52"/>
      <c r="J105" s="51"/>
      <c r="K105" s="53"/>
      <c r="L105" s="51"/>
    </row>
    <row r="106" spans="1:12" ht="15" x14ac:dyDescent="0.25">
      <c r="A106" s="23"/>
      <c r="B106" s="15"/>
      <c r="C106" s="11"/>
      <c r="D106" s="6"/>
      <c r="E106" s="55"/>
      <c r="F106" s="54"/>
      <c r="G106" s="51"/>
      <c r="H106" s="51"/>
      <c r="I106" s="52"/>
      <c r="J106" s="51"/>
      <c r="K106" s="44"/>
      <c r="L106" s="51"/>
    </row>
    <row r="107" spans="1:12" ht="15" x14ac:dyDescent="0.25">
      <c r="A107" s="23"/>
      <c r="B107" s="15"/>
      <c r="C107" s="11"/>
      <c r="D107" s="6"/>
      <c r="E107" s="55"/>
      <c r="F107" s="54"/>
      <c r="G107" s="51"/>
      <c r="H107" s="51"/>
      <c r="I107" s="52"/>
      <c r="J107" s="51"/>
      <c r="K107" s="44"/>
      <c r="L107" s="5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64</v>
      </c>
      <c r="F109" s="66">
        <v>60</v>
      </c>
      <c r="G109" s="66">
        <v>1.74</v>
      </c>
      <c r="H109" s="66">
        <v>3.11</v>
      </c>
      <c r="I109" s="66">
        <v>3.64</v>
      </c>
      <c r="J109" s="66">
        <v>49.38</v>
      </c>
      <c r="K109" s="63">
        <v>10</v>
      </c>
      <c r="L109" s="58">
        <v>20</v>
      </c>
    </row>
    <row r="110" spans="1:12" ht="30" x14ac:dyDescent="0.25">
      <c r="A110" s="23"/>
      <c r="B110" s="15"/>
      <c r="C110" s="11"/>
      <c r="D110" s="7" t="s">
        <v>27</v>
      </c>
      <c r="E110" s="55" t="s">
        <v>65</v>
      </c>
      <c r="F110" s="67">
        <v>200</v>
      </c>
      <c r="G110" s="68">
        <v>10.27</v>
      </c>
      <c r="H110" s="68">
        <v>10.99</v>
      </c>
      <c r="I110" s="69">
        <v>6.82</v>
      </c>
      <c r="J110" s="68">
        <v>167.75</v>
      </c>
      <c r="K110" s="64">
        <v>84</v>
      </c>
      <c r="L110" s="68">
        <v>30</v>
      </c>
    </row>
    <row r="111" spans="1:12" ht="15" x14ac:dyDescent="0.25">
      <c r="A111" s="23"/>
      <c r="B111" s="15"/>
      <c r="C111" s="11"/>
      <c r="D111" s="7" t="s">
        <v>28</v>
      </c>
      <c r="E111" s="55" t="s">
        <v>66</v>
      </c>
      <c r="F111" s="67">
        <v>100</v>
      </c>
      <c r="G111" s="68">
        <v>10.24</v>
      </c>
      <c r="H111" s="68">
        <v>5.43</v>
      </c>
      <c r="I111" s="69">
        <v>4.51</v>
      </c>
      <c r="J111" s="68">
        <v>108.59</v>
      </c>
      <c r="K111" s="64">
        <v>231</v>
      </c>
      <c r="L111" s="68">
        <v>30</v>
      </c>
    </row>
    <row r="112" spans="1:12" ht="15" x14ac:dyDescent="0.25">
      <c r="A112" s="23"/>
      <c r="B112" s="15"/>
      <c r="C112" s="11"/>
      <c r="D112" s="7" t="s">
        <v>29</v>
      </c>
      <c r="E112" s="55" t="s">
        <v>67</v>
      </c>
      <c r="F112" s="67">
        <v>150</v>
      </c>
      <c r="G112" s="68">
        <v>3.7</v>
      </c>
      <c r="H112" s="68">
        <v>6.13</v>
      </c>
      <c r="I112" s="69">
        <v>38.82</v>
      </c>
      <c r="J112" s="68">
        <v>225.21</v>
      </c>
      <c r="K112" s="64">
        <v>325</v>
      </c>
      <c r="L112" s="68">
        <v>14</v>
      </c>
    </row>
    <row r="113" spans="1:12" ht="15" x14ac:dyDescent="0.25">
      <c r="A113" s="23"/>
      <c r="B113" s="15"/>
      <c r="C113" s="11"/>
      <c r="D113" s="7" t="s">
        <v>30</v>
      </c>
      <c r="E113" s="55" t="s">
        <v>68</v>
      </c>
      <c r="F113" s="67">
        <v>200</v>
      </c>
      <c r="G113" s="68">
        <v>0</v>
      </c>
      <c r="H113" s="68">
        <v>0</v>
      </c>
      <c r="I113" s="69">
        <v>28.21</v>
      </c>
      <c r="J113" s="68">
        <v>112.83</v>
      </c>
      <c r="K113" s="64">
        <v>411</v>
      </c>
      <c r="L113" s="68">
        <v>6</v>
      </c>
    </row>
    <row r="114" spans="1:12" ht="15" x14ac:dyDescent="0.25">
      <c r="A114" s="23"/>
      <c r="B114" s="15"/>
      <c r="C114" s="11"/>
      <c r="D114" s="7" t="s">
        <v>31</v>
      </c>
      <c r="E114" s="55" t="s">
        <v>45</v>
      </c>
      <c r="F114" s="67">
        <v>45</v>
      </c>
      <c r="G114" s="68">
        <v>3.43</v>
      </c>
      <c r="H114" s="68">
        <v>0.28000000000000003</v>
      </c>
      <c r="I114" s="69">
        <v>22.58</v>
      </c>
      <c r="J114" s="68">
        <v>106.57</v>
      </c>
      <c r="K114" s="63" t="s">
        <v>39</v>
      </c>
      <c r="L114" s="68">
        <v>3</v>
      </c>
    </row>
    <row r="115" spans="1:12" ht="15" x14ac:dyDescent="0.25">
      <c r="A115" s="23"/>
      <c r="B115" s="15"/>
      <c r="C115" s="11"/>
      <c r="D115" s="7" t="s">
        <v>32</v>
      </c>
      <c r="E115" s="55" t="s">
        <v>46</v>
      </c>
      <c r="F115" s="67">
        <v>25</v>
      </c>
      <c r="G115" s="68">
        <v>1.66</v>
      </c>
      <c r="H115" s="68">
        <v>0.22</v>
      </c>
      <c r="I115" s="69">
        <v>10.6</v>
      </c>
      <c r="J115" s="68">
        <v>50.99</v>
      </c>
      <c r="K115" s="63" t="s">
        <v>39</v>
      </c>
      <c r="L115" s="68">
        <v>3</v>
      </c>
    </row>
    <row r="116" spans="1:12" ht="15" x14ac:dyDescent="0.25">
      <c r="A116" s="23"/>
      <c r="B116" s="15"/>
      <c r="C116" s="11"/>
      <c r="D116" s="6"/>
      <c r="E116" s="42"/>
      <c r="F116" s="66"/>
      <c r="G116" s="66"/>
      <c r="H116" s="66"/>
      <c r="I116" s="66"/>
      <c r="J116" s="66"/>
      <c r="K116" s="63"/>
      <c r="L116" s="66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>SUM(G109:G117)</f>
        <v>31.04</v>
      </c>
      <c r="H118" s="19">
        <f>SUM(H109:H117)</f>
        <v>26.16</v>
      </c>
      <c r="I118" s="19">
        <f>SUM(I109:I117)</f>
        <v>115.17999999999999</v>
      </c>
      <c r="J118" s="19">
        <f>SUM(J109:J117)</f>
        <v>821.32000000000016</v>
      </c>
      <c r="K118" s="25"/>
      <c r="L118" s="19">
        <f>SUM(L109:L117)</f>
        <v>106</v>
      </c>
    </row>
    <row r="119" spans="1:12" ht="15" x14ac:dyDescent="0.2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780</v>
      </c>
      <c r="G119" s="32">
        <f>G108+G118</f>
        <v>31.04</v>
      </c>
      <c r="H119" s="32">
        <f>H108+H118</f>
        <v>26.16</v>
      </c>
      <c r="I119" s="32">
        <f>I108+I118</f>
        <v>115.17999999999999</v>
      </c>
      <c r="J119" s="32">
        <f>J108+J118</f>
        <v>821.32000000000016</v>
      </c>
      <c r="K119" s="32"/>
      <c r="L119" s="32">
        <f>L108+L118</f>
        <v>106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55"/>
      <c r="F123" s="54"/>
      <c r="G123" s="51"/>
      <c r="H123" s="51"/>
      <c r="I123" s="52"/>
      <c r="J123" s="51"/>
      <c r="K123" s="53"/>
      <c r="L123" s="51"/>
    </row>
    <row r="124" spans="1:12" ht="15" x14ac:dyDescent="0.25">
      <c r="A124" s="14"/>
      <c r="B124" s="15"/>
      <c r="C124" s="11"/>
      <c r="D124" s="7" t="s">
        <v>24</v>
      </c>
      <c r="E124" s="55"/>
      <c r="F124" s="54"/>
      <c r="G124" s="51"/>
      <c r="H124" s="51"/>
      <c r="I124" s="52"/>
      <c r="J124" s="51"/>
      <c r="K124" s="53"/>
      <c r="L124" s="51"/>
    </row>
    <row r="125" spans="1:12" ht="15" x14ac:dyDescent="0.25">
      <c r="A125" s="14"/>
      <c r="B125" s="15"/>
      <c r="C125" s="11"/>
      <c r="D125" s="6"/>
      <c r="E125" s="55"/>
      <c r="F125" s="54"/>
      <c r="G125" s="51"/>
      <c r="H125" s="51"/>
      <c r="I125" s="52"/>
      <c r="J125" s="51"/>
      <c r="K125" s="53"/>
      <c r="L125" s="51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 t="s">
        <v>70</v>
      </c>
      <c r="F128" s="57">
        <v>60</v>
      </c>
      <c r="G128" s="58">
        <v>0.9</v>
      </c>
      <c r="H128" s="58">
        <v>3.05</v>
      </c>
      <c r="I128" s="59">
        <v>4.57</v>
      </c>
      <c r="J128" s="58">
        <v>49.9</v>
      </c>
      <c r="K128" s="65">
        <v>45</v>
      </c>
      <c r="L128" s="58">
        <v>3</v>
      </c>
    </row>
    <row r="129" spans="1:12" ht="15" x14ac:dyDescent="0.25">
      <c r="A129" s="14"/>
      <c r="B129" s="15"/>
      <c r="C129" s="11"/>
      <c r="D129" s="7" t="s">
        <v>27</v>
      </c>
      <c r="E129" s="55" t="s">
        <v>71</v>
      </c>
      <c r="F129" s="54">
        <v>200</v>
      </c>
      <c r="G129" s="51">
        <v>10.85</v>
      </c>
      <c r="H129" s="51">
        <v>9.93</v>
      </c>
      <c r="I129" s="52">
        <v>15.48</v>
      </c>
      <c r="J129" s="51">
        <v>194.87</v>
      </c>
      <c r="K129" s="64">
        <v>92</v>
      </c>
      <c r="L129" s="51">
        <v>30</v>
      </c>
    </row>
    <row r="130" spans="1:12" ht="15" x14ac:dyDescent="0.25">
      <c r="A130" s="14"/>
      <c r="B130" s="15"/>
      <c r="C130" s="11"/>
      <c r="D130" s="7" t="s">
        <v>28</v>
      </c>
      <c r="E130" s="55" t="s">
        <v>72</v>
      </c>
      <c r="F130" s="54">
        <v>140</v>
      </c>
      <c r="G130" s="51">
        <v>20.79</v>
      </c>
      <c r="H130" s="51">
        <v>22.67</v>
      </c>
      <c r="I130" s="52">
        <v>4.79</v>
      </c>
      <c r="J130" s="51">
        <v>306.33999999999997</v>
      </c>
      <c r="K130" s="64">
        <v>259</v>
      </c>
      <c r="L130" s="51">
        <v>29</v>
      </c>
    </row>
    <row r="131" spans="1:12" ht="15" x14ac:dyDescent="0.25">
      <c r="A131" s="14"/>
      <c r="B131" s="15"/>
      <c r="C131" s="11"/>
      <c r="D131" s="7" t="s">
        <v>29</v>
      </c>
      <c r="E131" s="55" t="s">
        <v>73</v>
      </c>
      <c r="F131" s="54">
        <v>150</v>
      </c>
      <c r="G131" s="51">
        <v>4.3499999999999996</v>
      </c>
      <c r="H131" s="51">
        <v>4.51</v>
      </c>
      <c r="I131" s="52">
        <v>31.19</v>
      </c>
      <c r="J131" s="51">
        <v>182.94</v>
      </c>
      <c r="K131" s="64">
        <v>323</v>
      </c>
      <c r="L131" s="51">
        <v>7</v>
      </c>
    </row>
    <row r="132" spans="1:12" ht="15" x14ac:dyDescent="0.25">
      <c r="A132" s="14"/>
      <c r="B132" s="15"/>
      <c r="C132" s="11"/>
      <c r="D132" s="7" t="s">
        <v>30</v>
      </c>
      <c r="E132" s="55" t="s">
        <v>44</v>
      </c>
      <c r="F132" s="54">
        <v>200</v>
      </c>
      <c r="G132" s="51">
        <v>0</v>
      </c>
      <c r="H132" s="51">
        <v>0</v>
      </c>
      <c r="I132" s="52">
        <v>6.78</v>
      </c>
      <c r="J132" s="51">
        <v>27.09</v>
      </c>
      <c r="K132" s="64">
        <v>8</v>
      </c>
      <c r="L132" s="51">
        <v>5</v>
      </c>
    </row>
    <row r="133" spans="1:12" ht="15" x14ac:dyDescent="0.25">
      <c r="A133" s="14"/>
      <c r="B133" s="15"/>
      <c r="C133" s="11"/>
      <c r="D133" s="7" t="s">
        <v>31</v>
      </c>
      <c r="E133" s="55" t="s">
        <v>45</v>
      </c>
      <c r="F133" s="54">
        <v>45</v>
      </c>
      <c r="G133" s="51">
        <v>3.43</v>
      </c>
      <c r="H133" s="51">
        <v>0.28000000000000003</v>
      </c>
      <c r="I133" s="52">
        <v>22.58</v>
      </c>
      <c r="J133" s="51">
        <v>106.57</v>
      </c>
      <c r="K133" s="63" t="s">
        <v>39</v>
      </c>
      <c r="L133" s="51">
        <v>3</v>
      </c>
    </row>
    <row r="134" spans="1:12" ht="15" x14ac:dyDescent="0.25">
      <c r="A134" s="14"/>
      <c r="B134" s="15"/>
      <c r="C134" s="11"/>
      <c r="D134" s="7" t="s">
        <v>32</v>
      </c>
      <c r="E134" s="55" t="s">
        <v>46</v>
      </c>
      <c r="F134" s="54">
        <v>25</v>
      </c>
      <c r="G134" s="51">
        <v>1.66</v>
      </c>
      <c r="H134" s="51">
        <v>0.22</v>
      </c>
      <c r="I134" s="52">
        <v>10.6</v>
      </c>
      <c r="J134" s="51">
        <v>50.99</v>
      </c>
      <c r="K134" s="63" t="s">
        <v>39</v>
      </c>
      <c r="L134" s="51">
        <v>3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>SUM(G128:G136)</f>
        <v>41.98</v>
      </c>
      <c r="H137" s="19">
        <f>SUM(H128:H136)</f>
        <v>40.660000000000004</v>
      </c>
      <c r="I137" s="19">
        <f>SUM(I128:I136)</f>
        <v>95.99</v>
      </c>
      <c r="J137" s="19">
        <f>SUM(J128:J136)</f>
        <v>918.7</v>
      </c>
      <c r="K137" s="25"/>
      <c r="L137" s="19">
        <f>SUM(L128:L136)</f>
        <v>80</v>
      </c>
    </row>
    <row r="138" spans="1:12" ht="15" x14ac:dyDescent="0.2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820</v>
      </c>
      <c r="G138" s="32">
        <f>G127+G137</f>
        <v>41.98</v>
      </c>
      <c r="H138" s="32">
        <f>H127+H137</f>
        <v>40.660000000000004</v>
      </c>
      <c r="I138" s="32">
        <f>I127+I137</f>
        <v>95.99</v>
      </c>
      <c r="J138" s="32">
        <f>J127+J137</f>
        <v>918.7</v>
      </c>
      <c r="K138" s="32"/>
      <c r="L138" s="32">
        <f>L127+L137</f>
        <v>80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55"/>
      <c r="F142" s="54"/>
      <c r="G142" s="51"/>
      <c r="H142" s="51"/>
      <c r="I142" s="52"/>
      <c r="J142" s="51"/>
      <c r="K142" s="53"/>
      <c r="L142" s="51"/>
    </row>
    <row r="143" spans="1:12" ht="15" x14ac:dyDescent="0.25">
      <c r="A143" s="23"/>
      <c r="B143" s="15"/>
      <c r="C143" s="11"/>
      <c r="D143" s="7" t="s">
        <v>24</v>
      </c>
      <c r="E143" s="55"/>
      <c r="F143" s="54"/>
      <c r="G143" s="51"/>
      <c r="H143" s="51"/>
      <c r="I143" s="52"/>
      <c r="J143" s="51"/>
      <c r="K143" s="53"/>
      <c r="L143" s="51"/>
    </row>
    <row r="144" spans="1:12" ht="15" x14ac:dyDescent="0.25">
      <c r="A144" s="23"/>
      <c r="B144" s="15"/>
      <c r="C144" s="11"/>
      <c r="D144" s="6"/>
      <c r="E144" s="55"/>
      <c r="F144" s="54"/>
      <c r="G144" s="51"/>
      <c r="H144" s="51"/>
      <c r="I144" s="52"/>
      <c r="J144" s="51"/>
      <c r="K144" s="53"/>
      <c r="L144" s="51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74</v>
      </c>
      <c r="F147" s="66">
        <v>60</v>
      </c>
      <c r="G147" s="66">
        <v>0.66</v>
      </c>
      <c r="H147" s="66">
        <v>0.12</v>
      </c>
      <c r="I147" s="66">
        <v>2.2799999999999998</v>
      </c>
      <c r="J147" s="66">
        <v>14.4</v>
      </c>
      <c r="K147" s="63">
        <v>71</v>
      </c>
      <c r="L147" s="70">
        <v>8</v>
      </c>
    </row>
    <row r="148" spans="1:12" ht="15" x14ac:dyDescent="0.25">
      <c r="A148" s="23"/>
      <c r="B148" s="15"/>
      <c r="C148" s="11"/>
      <c r="D148" s="7" t="s">
        <v>27</v>
      </c>
      <c r="E148" s="55" t="s">
        <v>75</v>
      </c>
      <c r="F148" s="67">
        <v>200</v>
      </c>
      <c r="G148" s="68">
        <v>16.88</v>
      </c>
      <c r="H148" s="68">
        <v>12.25</v>
      </c>
      <c r="I148" s="69">
        <v>18.62</v>
      </c>
      <c r="J148" s="68">
        <v>255.12</v>
      </c>
      <c r="K148" s="64">
        <v>104</v>
      </c>
      <c r="L148" s="68">
        <v>40</v>
      </c>
    </row>
    <row r="149" spans="1:12" ht="15" x14ac:dyDescent="0.25">
      <c r="A149" s="23"/>
      <c r="B149" s="15"/>
      <c r="C149" s="11"/>
      <c r="D149" s="7" t="s">
        <v>28</v>
      </c>
      <c r="E149" s="55" t="s">
        <v>76</v>
      </c>
      <c r="F149" s="67">
        <v>150</v>
      </c>
      <c r="G149" s="68">
        <v>12.12</v>
      </c>
      <c r="H149" s="68">
        <v>12.86</v>
      </c>
      <c r="I149" s="69">
        <v>16.829999999999998</v>
      </c>
      <c r="J149" s="68">
        <v>231.51</v>
      </c>
      <c r="K149" s="64">
        <v>283</v>
      </c>
      <c r="L149" s="68">
        <v>30</v>
      </c>
    </row>
    <row r="150" spans="1:12" ht="15" x14ac:dyDescent="0.25">
      <c r="A150" s="23"/>
      <c r="B150" s="15"/>
      <c r="C150" s="11"/>
      <c r="D150" s="7" t="s">
        <v>29</v>
      </c>
      <c r="E150" s="55" t="s">
        <v>77</v>
      </c>
      <c r="F150" s="67">
        <v>150</v>
      </c>
      <c r="G150" s="68">
        <v>1.95</v>
      </c>
      <c r="H150" s="68">
        <v>5.0599999999999996</v>
      </c>
      <c r="I150" s="69">
        <v>11.56</v>
      </c>
      <c r="J150" s="68">
        <v>100.45</v>
      </c>
      <c r="K150" s="64">
        <v>351</v>
      </c>
      <c r="L150" s="68">
        <v>20</v>
      </c>
    </row>
    <row r="151" spans="1:12" ht="15" x14ac:dyDescent="0.25">
      <c r="A151" s="23"/>
      <c r="B151" s="15"/>
      <c r="C151" s="11"/>
      <c r="D151" s="7" t="s">
        <v>30</v>
      </c>
      <c r="E151" s="55" t="s">
        <v>78</v>
      </c>
      <c r="F151" s="67">
        <v>222</v>
      </c>
      <c r="G151" s="68">
        <v>7.0000000000000007E-2</v>
      </c>
      <c r="H151" s="68">
        <v>0.01</v>
      </c>
      <c r="I151" s="69">
        <v>15.8</v>
      </c>
      <c r="J151" s="68">
        <v>64.790000000000006</v>
      </c>
      <c r="K151" s="64">
        <v>431</v>
      </c>
      <c r="L151" s="68">
        <v>5</v>
      </c>
    </row>
    <row r="152" spans="1:12" ht="15" x14ac:dyDescent="0.25">
      <c r="A152" s="23"/>
      <c r="B152" s="15"/>
      <c r="C152" s="11"/>
      <c r="D152" s="7" t="s">
        <v>31</v>
      </c>
      <c r="E152" s="55" t="s">
        <v>45</v>
      </c>
      <c r="F152" s="67">
        <v>45</v>
      </c>
      <c r="G152" s="68">
        <v>3.43</v>
      </c>
      <c r="H152" s="68">
        <v>0.28000000000000003</v>
      </c>
      <c r="I152" s="69">
        <v>22.58</v>
      </c>
      <c r="J152" s="68">
        <v>106.57</v>
      </c>
      <c r="K152" s="63" t="s">
        <v>39</v>
      </c>
      <c r="L152" s="68">
        <v>3</v>
      </c>
    </row>
    <row r="153" spans="1:12" ht="15" x14ac:dyDescent="0.25">
      <c r="A153" s="23"/>
      <c r="B153" s="15"/>
      <c r="C153" s="11"/>
      <c r="D153" s="7" t="s">
        <v>32</v>
      </c>
      <c r="E153" s="55" t="s">
        <v>46</v>
      </c>
      <c r="F153" s="67">
        <v>25</v>
      </c>
      <c r="G153" s="68">
        <v>1.66</v>
      </c>
      <c r="H153" s="68">
        <v>0.22</v>
      </c>
      <c r="I153" s="69">
        <v>10.6</v>
      </c>
      <c r="J153" s="68">
        <v>50.99</v>
      </c>
      <c r="K153" s="63" t="s">
        <v>39</v>
      </c>
      <c r="L153" s="68">
        <v>3</v>
      </c>
    </row>
    <row r="154" spans="1:12" ht="15" x14ac:dyDescent="0.25">
      <c r="A154" s="23"/>
      <c r="B154" s="15"/>
      <c r="C154" s="11"/>
      <c r="D154" s="6"/>
      <c r="E154" s="42"/>
      <c r="F154" s="66"/>
      <c r="G154" s="66"/>
      <c r="H154" s="66"/>
      <c r="I154" s="66"/>
      <c r="J154" s="66"/>
      <c r="K154" s="63"/>
      <c r="L154" s="66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852</v>
      </c>
      <c r="G156" s="19">
        <f>SUM(G147:G155)</f>
        <v>36.769999999999996</v>
      </c>
      <c r="H156" s="19">
        <f>SUM(H147:H155)</f>
        <v>30.799999999999997</v>
      </c>
      <c r="I156" s="19">
        <f>SUM(I147:I155)</f>
        <v>98.27</v>
      </c>
      <c r="J156" s="19">
        <f>SUM(J147:J155)</f>
        <v>823.82999999999993</v>
      </c>
      <c r="K156" s="25"/>
      <c r="L156" s="19">
        <f>SUM(L147:L155)</f>
        <v>109</v>
      </c>
    </row>
    <row r="157" spans="1:12" ht="15" x14ac:dyDescent="0.2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852</v>
      </c>
      <c r="G157" s="32">
        <f>G146+G156</f>
        <v>36.769999999999996</v>
      </c>
      <c r="H157" s="32">
        <f>H146+H156</f>
        <v>30.799999999999997</v>
      </c>
      <c r="I157" s="32">
        <f>I146+I156</f>
        <v>98.27</v>
      </c>
      <c r="J157" s="32">
        <f>J146+J156</f>
        <v>823.82999999999993</v>
      </c>
      <c r="K157" s="32"/>
      <c r="L157" s="32">
        <f>L146+L156</f>
        <v>109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55"/>
      <c r="F160" s="54"/>
      <c r="G160" s="51"/>
      <c r="H160" s="51"/>
      <c r="I160" s="52"/>
      <c r="J160" s="51"/>
      <c r="K160" s="53"/>
      <c r="L160" s="51"/>
    </row>
    <row r="161" spans="1:12" ht="15" x14ac:dyDescent="0.25">
      <c r="A161" s="23"/>
      <c r="B161" s="15"/>
      <c r="C161" s="11"/>
      <c r="D161" s="7" t="s">
        <v>23</v>
      </c>
      <c r="E161" s="55"/>
      <c r="F161" s="54"/>
      <c r="G161" s="51"/>
      <c r="H161" s="51"/>
      <c r="I161" s="52"/>
      <c r="J161" s="51"/>
      <c r="K161" s="53"/>
      <c r="L161" s="51"/>
    </row>
    <row r="162" spans="1:12" ht="15" x14ac:dyDescent="0.25">
      <c r="A162" s="23"/>
      <c r="B162" s="15"/>
      <c r="C162" s="11"/>
      <c r="D162" s="7" t="s">
        <v>24</v>
      </c>
      <c r="E162" s="55"/>
      <c r="F162" s="54"/>
      <c r="G162" s="51"/>
      <c r="H162" s="51"/>
      <c r="I162" s="52"/>
      <c r="J162" s="51"/>
      <c r="K162" s="53"/>
      <c r="L162" s="51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79</v>
      </c>
      <c r="F166" s="66">
        <v>60</v>
      </c>
      <c r="G166" s="66">
        <v>0.44</v>
      </c>
      <c r="H166" s="66">
        <v>6.05</v>
      </c>
      <c r="I166" s="66">
        <v>1.37</v>
      </c>
      <c r="J166" s="66">
        <v>61.58</v>
      </c>
      <c r="K166" s="63">
        <v>19</v>
      </c>
      <c r="L166" s="58">
        <v>8</v>
      </c>
    </row>
    <row r="167" spans="1:12" ht="15" x14ac:dyDescent="0.25">
      <c r="A167" s="23"/>
      <c r="B167" s="15"/>
      <c r="C167" s="11"/>
      <c r="D167" s="7" t="s">
        <v>27</v>
      </c>
      <c r="E167" s="55" t="s">
        <v>80</v>
      </c>
      <c r="F167" s="67">
        <v>200</v>
      </c>
      <c r="G167" s="68">
        <v>8.7100000000000009</v>
      </c>
      <c r="H167" s="68">
        <v>10.47</v>
      </c>
      <c r="I167" s="69">
        <v>11.25</v>
      </c>
      <c r="J167" s="68">
        <v>174.05</v>
      </c>
      <c r="K167" s="64" t="s">
        <v>81</v>
      </c>
      <c r="L167" s="68">
        <v>20</v>
      </c>
    </row>
    <row r="168" spans="1:12" ht="15" x14ac:dyDescent="0.25">
      <c r="A168" s="23"/>
      <c r="B168" s="15"/>
      <c r="C168" s="11"/>
      <c r="D168" s="7" t="s">
        <v>28</v>
      </c>
      <c r="E168" s="55" t="s">
        <v>82</v>
      </c>
      <c r="F168" s="67">
        <v>100</v>
      </c>
      <c r="G168" s="68">
        <v>25.48</v>
      </c>
      <c r="H168" s="68">
        <v>25.71</v>
      </c>
      <c r="I168" s="69">
        <v>0.32</v>
      </c>
      <c r="J168" s="68">
        <v>334.03</v>
      </c>
      <c r="K168" s="64">
        <v>307</v>
      </c>
      <c r="L168" s="68">
        <v>30</v>
      </c>
    </row>
    <row r="169" spans="1:12" ht="15" x14ac:dyDescent="0.25">
      <c r="A169" s="23"/>
      <c r="B169" s="15"/>
      <c r="C169" s="11"/>
      <c r="D169" s="7" t="s">
        <v>29</v>
      </c>
      <c r="E169" s="55" t="s">
        <v>58</v>
      </c>
      <c r="F169" s="67">
        <v>150</v>
      </c>
      <c r="G169" s="68">
        <v>8.4600000000000009</v>
      </c>
      <c r="H169" s="68">
        <v>6.21</v>
      </c>
      <c r="I169" s="69">
        <v>38.26</v>
      </c>
      <c r="J169" s="68">
        <v>242.42</v>
      </c>
      <c r="K169" s="64">
        <v>323</v>
      </c>
      <c r="L169" s="68">
        <v>11</v>
      </c>
    </row>
    <row r="170" spans="1:12" ht="15" x14ac:dyDescent="0.25">
      <c r="A170" s="23"/>
      <c r="B170" s="15"/>
      <c r="C170" s="11"/>
      <c r="D170" s="7" t="s">
        <v>30</v>
      </c>
      <c r="E170" s="55" t="s">
        <v>44</v>
      </c>
      <c r="F170" s="67">
        <v>200</v>
      </c>
      <c r="G170" s="68">
        <v>0</v>
      </c>
      <c r="H170" s="68">
        <v>0</v>
      </c>
      <c r="I170" s="69">
        <v>6.78</v>
      </c>
      <c r="J170" s="68">
        <v>27.09</v>
      </c>
      <c r="K170" s="64">
        <v>376</v>
      </c>
      <c r="L170" s="68">
        <v>5</v>
      </c>
    </row>
    <row r="171" spans="1:12" ht="15" x14ac:dyDescent="0.25">
      <c r="A171" s="23"/>
      <c r="B171" s="15"/>
      <c r="C171" s="11"/>
      <c r="D171" s="7" t="s">
        <v>31</v>
      </c>
      <c r="E171" s="55" t="s">
        <v>45</v>
      </c>
      <c r="F171" s="67">
        <v>45</v>
      </c>
      <c r="G171" s="68">
        <v>3.43</v>
      </c>
      <c r="H171" s="68">
        <v>0.28000000000000003</v>
      </c>
      <c r="I171" s="69">
        <v>22.58</v>
      </c>
      <c r="J171" s="68">
        <v>106.57</v>
      </c>
      <c r="K171" s="63" t="s">
        <v>39</v>
      </c>
      <c r="L171" s="68">
        <v>3</v>
      </c>
    </row>
    <row r="172" spans="1:12" ht="15" x14ac:dyDescent="0.25">
      <c r="A172" s="23"/>
      <c r="B172" s="15"/>
      <c r="C172" s="11"/>
      <c r="D172" s="7" t="s">
        <v>32</v>
      </c>
      <c r="E172" s="55" t="s">
        <v>46</v>
      </c>
      <c r="F172" s="67">
        <v>25</v>
      </c>
      <c r="G172" s="68">
        <v>1.66</v>
      </c>
      <c r="H172" s="68">
        <v>0.22</v>
      </c>
      <c r="I172" s="69">
        <v>10.6</v>
      </c>
      <c r="J172" s="68">
        <v>50.99</v>
      </c>
      <c r="K172" s="63" t="s">
        <v>39</v>
      </c>
      <c r="L172" s="68">
        <v>3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>SUM(G166:G174)</f>
        <v>48.18</v>
      </c>
      <c r="H175" s="19">
        <f>SUM(H166:H174)</f>
        <v>48.940000000000005</v>
      </c>
      <c r="I175" s="19">
        <f>SUM(I166:I174)</f>
        <v>91.16</v>
      </c>
      <c r="J175" s="19">
        <f>SUM(J166:J174)</f>
        <v>996.73</v>
      </c>
      <c r="K175" s="25"/>
      <c r="L175" s="19">
        <f>SUM(L166:L174)</f>
        <v>80</v>
      </c>
    </row>
    <row r="176" spans="1:12" ht="15" x14ac:dyDescent="0.2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780</v>
      </c>
      <c r="G176" s="32">
        <f>G165+G175</f>
        <v>48.18</v>
      </c>
      <c r="H176" s="32">
        <f>H165+H175</f>
        <v>48.940000000000005</v>
      </c>
      <c r="I176" s="32">
        <f>I165+I175</f>
        <v>91.16</v>
      </c>
      <c r="J176" s="32">
        <f>J165+J175</f>
        <v>996.73</v>
      </c>
      <c r="K176" s="32"/>
      <c r="L176" s="32">
        <f>L165+L175</f>
        <v>80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55"/>
      <c r="F181" s="54"/>
      <c r="G181" s="51"/>
      <c r="H181" s="51"/>
      <c r="I181" s="52"/>
      <c r="J181" s="51"/>
      <c r="K181" s="53"/>
      <c r="L181" s="51"/>
    </row>
    <row r="182" spans="1:12" ht="15" x14ac:dyDescent="0.25">
      <c r="A182" s="23"/>
      <c r="B182" s="15"/>
      <c r="C182" s="11"/>
      <c r="D182" s="6"/>
      <c r="E182" s="55"/>
      <c r="F182" s="54"/>
      <c r="G182" s="51"/>
      <c r="H182" s="51"/>
      <c r="I182" s="52"/>
      <c r="J182" s="51"/>
      <c r="K182" s="53"/>
      <c r="L182" s="51"/>
    </row>
    <row r="183" spans="1:12" ht="15" x14ac:dyDescent="0.25">
      <c r="A183" s="23"/>
      <c r="B183" s="15"/>
      <c r="C183" s="11"/>
      <c r="D183" s="6"/>
      <c r="E183" s="55"/>
      <c r="F183" s="54"/>
      <c r="G183" s="51"/>
      <c r="H183" s="51"/>
      <c r="I183" s="52"/>
      <c r="J183" s="51"/>
      <c r="K183" s="53"/>
      <c r="L183" s="5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 t="s">
        <v>83</v>
      </c>
      <c r="F185" s="57">
        <v>60</v>
      </c>
      <c r="G185" s="58">
        <v>1.1399999999999999</v>
      </c>
      <c r="H185" s="58">
        <v>5.34</v>
      </c>
      <c r="I185" s="59">
        <v>4.62</v>
      </c>
      <c r="J185" s="58">
        <v>71.400000000000006</v>
      </c>
      <c r="K185" s="65"/>
      <c r="L185" s="58">
        <v>8</v>
      </c>
    </row>
    <row r="186" spans="1:12" ht="15" x14ac:dyDescent="0.25">
      <c r="A186" s="23"/>
      <c r="B186" s="15"/>
      <c r="C186" s="11"/>
      <c r="D186" s="7" t="s">
        <v>27</v>
      </c>
      <c r="E186" s="55" t="s">
        <v>84</v>
      </c>
      <c r="F186" s="54">
        <v>200</v>
      </c>
      <c r="G186" s="51">
        <v>8.35</v>
      </c>
      <c r="H186" s="51">
        <v>8.75</v>
      </c>
      <c r="I186" s="52">
        <v>16.420000000000002</v>
      </c>
      <c r="J186" s="51">
        <v>178</v>
      </c>
      <c r="K186" s="64">
        <v>98</v>
      </c>
      <c r="L186" s="51">
        <v>22</v>
      </c>
    </row>
    <row r="187" spans="1:12" ht="15" x14ac:dyDescent="0.25">
      <c r="A187" s="23"/>
      <c r="B187" s="15"/>
      <c r="C187" s="11"/>
      <c r="D187" s="7" t="s">
        <v>28</v>
      </c>
      <c r="E187" s="55" t="s">
        <v>85</v>
      </c>
      <c r="F187" s="54">
        <v>100</v>
      </c>
      <c r="G187" s="51">
        <v>15.96</v>
      </c>
      <c r="H187" s="51">
        <v>17.41</v>
      </c>
      <c r="I187" s="52">
        <v>14.73</v>
      </c>
      <c r="J187" s="51">
        <v>279.13</v>
      </c>
      <c r="K187" s="64">
        <v>272</v>
      </c>
      <c r="L187" s="51">
        <v>40</v>
      </c>
    </row>
    <row r="188" spans="1:12" ht="15" x14ac:dyDescent="0.25">
      <c r="A188" s="23"/>
      <c r="B188" s="15"/>
      <c r="C188" s="11"/>
      <c r="D188" s="7" t="s">
        <v>29</v>
      </c>
      <c r="E188" s="55" t="s">
        <v>50</v>
      </c>
      <c r="F188" s="54">
        <v>150</v>
      </c>
      <c r="G188" s="51">
        <v>5.44</v>
      </c>
      <c r="H188" s="51">
        <v>4.4800000000000004</v>
      </c>
      <c r="I188" s="52">
        <v>34.78</v>
      </c>
      <c r="J188" s="51">
        <v>201.38</v>
      </c>
      <c r="K188" s="64">
        <v>209</v>
      </c>
      <c r="L188" s="51">
        <v>9</v>
      </c>
    </row>
    <row r="189" spans="1:12" ht="15" x14ac:dyDescent="0.25">
      <c r="A189" s="23"/>
      <c r="B189" s="15"/>
      <c r="C189" s="11"/>
      <c r="D189" s="7" t="s">
        <v>30</v>
      </c>
      <c r="E189" s="55" t="s">
        <v>78</v>
      </c>
      <c r="F189" s="54">
        <v>222</v>
      </c>
      <c r="G189" s="51">
        <v>7.0000000000000007E-2</v>
      </c>
      <c r="H189" s="51">
        <v>0.01</v>
      </c>
      <c r="I189" s="52">
        <v>15.8</v>
      </c>
      <c r="J189" s="51">
        <v>64.790000000000006</v>
      </c>
      <c r="K189" s="64">
        <v>431</v>
      </c>
      <c r="L189" s="51">
        <v>5</v>
      </c>
    </row>
    <row r="190" spans="1:12" ht="15" x14ac:dyDescent="0.25">
      <c r="A190" s="23"/>
      <c r="B190" s="15"/>
      <c r="C190" s="11"/>
      <c r="D190" s="7" t="s">
        <v>31</v>
      </c>
      <c r="E190" s="55" t="s">
        <v>45</v>
      </c>
      <c r="F190" s="54">
        <v>45</v>
      </c>
      <c r="G190" s="51">
        <v>3.43</v>
      </c>
      <c r="H190" s="51">
        <v>0.28000000000000003</v>
      </c>
      <c r="I190" s="52">
        <v>22.58</v>
      </c>
      <c r="J190" s="51">
        <v>106.57</v>
      </c>
      <c r="K190" s="63" t="s">
        <v>39</v>
      </c>
      <c r="L190" s="51">
        <v>3</v>
      </c>
    </row>
    <row r="191" spans="1:12" ht="15" x14ac:dyDescent="0.25">
      <c r="A191" s="23"/>
      <c r="B191" s="15"/>
      <c r="C191" s="11"/>
      <c r="D191" s="7" t="s">
        <v>32</v>
      </c>
      <c r="E191" s="55" t="s">
        <v>46</v>
      </c>
      <c r="F191" s="54">
        <v>25</v>
      </c>
      <c r="G191" s="51">
        <v>1.66</v>
      </c>
      <c r="H191" s="51">
        <v>0.22</v>
      </c>
      <c r="I191" s="52">
        <v>10.6</v>
      </c>
      <c r="J191" s="51">
        <v>50.99</v>
      </c>
      <c r="K191" s="63" t="s">
        <v>39</v>
      </c>
      <c r="L191" s="51">
        <v>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802</v>
      </c>
      <c r="G194" s="19">
        <f>SUM(G185:G193)</f>
        <v>36.050000000000004</v>
      </c>
      <c r="H194" s="19">
        <f>SUM(H185:H193)</f>
        <v>36.49</v>
      </c>
      <c r="I194" s="19">
        <f>SUM(I185:I193)</f>
        <v>119.53</v>
      </c>
      <c r="J194" s="19">
        <f>SUM(J185:J193)</f>
        <v>952.26</v>
      </c>
      <c r="K194" s="25"/>
      <c r="L194" s="19">
        <f>SUM(L185:L193)</f>
        <v>90</v>
      </c>
    </row>
    <row r="195" spans="1:12" ht="15" x14ac:dyDescent="0.2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802</v>
      </c>
      <c r="G195" s="32">
        <f>G184+G194</f>
        <v>36.050000000000004</v>
      </c>
      <c r="H195" s="32">
        <f>H184+H194</f>
        <v>36.49</v>
      </c>
      <c r="I195" s="32">
        <f>I184+I194</f>
        <v>119.53</v>
      </c>
      <c r="J195" s="32">
        <f>J184+J194</f>
        <v>952.26</v>
      </c>
      <c r="K195" s="32"/>
      <c r="L195" s="32">
        <f>L184+L194</f>
        <v>90</v>
      </c>
    </row>
    <row r="196" spans="1:12" x14ac:dyDescent="0.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806.9</v>
      </c>
      <c r="G196" s="34">
        <f>(G24+G43+G62+G81+G100+G119+G138+G157+G176+G195)/(IF(G24=0,0,1)+IF(G43=0,0,1)+IF(G62=0,0,1)+IF(G81=0,0,1)+IF(G100=0,0,1)+IF(G119=0,0,1)+IF(G138=0,0,1)+IF(G157=0,0,1)+IF(G176=0,0,1)+IF(G195=0,0,1))</f>
        <v>39.721999999999994</v>
      </c>
      <c r="H196" s="34">
        <f>(H24+H43+H62+H81+H100+H119+H138+H157+H176+H195)/(IF(H24=0,0,1)+IF(H43=0,0,1)+IF(H62=0,0,1)+IF(H81=0,0,1)+IF(H100=0,0,1)+IF(H119=0,0,1)+IF(H138=0,0,1)+IF(H157=0,0,1)+IF(H176=0,0,1)+IF(H195=0,0,1))</f>
        <v>39.53</v>
      </c>
      <c r="I196" s="34">
        <f>(I24+I43+I62+I81+I100+I119+I138+I157+I176+I195)/(IF(I24=0,0,1)+IF(I43=0,0,1)+IF(I62=0,0,1)+IF(I81=0,0,1)+IF(I100=0,0,1)+IF(I119=0,0,1)+IF(I138=0,0,1)+IF(I157=0,0,1)+IF(I176=0,0,1)+IF(I195=0,0,1))</f>
        <v>103.729</v>
      </c>
      <c r="J196" s="34">
        <f>(J24+J43+J62+J81+J100+J119+J138+J157+J176+J195)/(IF(J24=0,0,1)+IF(J43=0,0,1)+IF(J62=0,0,1)+IF(J81=0,0,1)+IF(J100=0,0,1)+IF(J119=0,0,1)+IF(J138=0,0,1)+IF(J157=0,0,1)+IF(J176=0,0,1)+IF(J195=0,0,1))</f>
        <v>930.91200000000003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Гоголкин Юрий</cp:lastModifiedBy>
  <cp:lastPrinted>2024-11-21T03:46:43Z</cp:lastPrinted>
  <dcterms:created xsi:type="dcterms:W3CDTF">2022-05-16T14:23:56Z</dcterms:created>
  <dcterms:modified xsi:type="dcterms:W3CDTF">2025-02-03T15:07:23Z</dcterms:modified>
</cp:coreProperties>
</file>